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10680" yWindow="0" windowWidth="34900" windowHeight="23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B15" i="1"/>
  <c r="D21" i="1"/>
  <c r="H21" i="1"/>
  <c r="J21" i="1"/>
  <c r="D22" i="1"/>
  <c r="H22" i="1"/>
  <c r="J22" i="1"/>
  <c r="D23" i="1"/>
  <c r="H23" i="1"/>
  <c r="J23" i="1"/>
  <c r="D24" i="1"/>
  <c r="H24" i="1"/>
  <c r="J24" i="1"/>
  <c r="D25" i="1"/>
  <c r="H25" i="1"/>
  <c r="J25" i="1"/>
  <c r="D26" i="1"/>
  <c r="H26" i="1"/>
  <c r="J26" i="1"/>
  <c r="J27" i="1"/>
  <c r="D6" i="1"/>
  <c r="D7" i="1"/>
  <c r="D8" i="1"/>
  <c r="D9" i="1"/>
  <c r="B16" i="1"/>
  <c r="B33" i="1"/>
  <c r="B37" i="1"/>
</calcChain>
</file>

<file path=xl/sharedStrings.xml><?xml version="1.0" encoding="utf-8"?>
<sst xmlns="http://schemas.openxmlformats.org/spreadsheetml/2006/main" count="51" uniqueCount="38">
  <si>
    <t>Users</t>
  </si>
  <si>
    <t>Everything but financials</t>
  </si>
  <si>
    <t>Financials only</t>
  </si>
  <si>
    <t>Everything</t>
  </si>
  <si>
    <t>Count</t>
  </si>
  <si>
    <t>$</t>
  </si>
  <si>
    <t>All pricing is excluding tax</t>
  </si>
  <si>
    <t>Data</t>
  </si>
  <si>
    <t>Included</t>
  </si>
  <si>
    <t>Gb</t>
  </si>
  <si>
    <t>Price</t>
  </si>
  <si>
    <t>Additional</t>
  </si>
  <si>
    <t>TOTAL Price</t>
  </si>
  <si>
    <t>SMS</t>
  </si>
  <si>
    <t>Cost per SMS</t>
  </si>
  <si>
    <t>ibCom mydigitalstructure Pricing Calculator</t>
  </si>
  <si>
    <t>See http://mydigitalstructure.com/pricing for the latest pricing</t>
  </si>
  <si>
    <t>OR</t>
  </si>
  <si>
    <t>PLUS</t>
  </si>
  <si>
    <t>Volume Users All Endpoints</t>
  </si>
  <si>
    <t>10 users</t>
  </si>
  <si>
    <t>Additional $</t>
  </si>
  <si>
    <t>TOTAL</t>
  </si>
  <si>
    <t>25 user</t>
  </si>
  <si>
    <t>50 users</t>
  </si>
  <si>
    <t>100 users</t>
  </si>
  <si>
    <t>250 users</t>
  </si>
  <si>
    <t>Additional 1 Gb</t>
  </si>
  <si>
    <t>Included Gb</t>
  </si>
  <si>
    <t>Additional Increments</t>
  </si>
  <si>
    <t>TOTAL Gb</t>
  </si>
  <si>
    <t>Unlimited users</t>
  </si>
  <si>
    <t>EQUALS</t>
  </si>
  <si>
    <t>/month</t>
  </si>
  <si>
    <t>$/month</t>
  </si>
  <si>
    <t>TOTAL $/month</t>
  </si>
  <si>
    <t>$/user/month</t>
  </si>
  <si>
    <t>End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</si>
</sst>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0" tint="-0.499984740745262"/>
      <name val="Calibri"/>
      <scheme val="minor"/>
    </font>
    <font>
      <b/>
      <sz val="14"/>
      <color rgb="FF000000"/>
      <name val="Calibri"/>
      <scheme val="minor"/>
    </font>
    <font>
      <b/>
      <sz val="18"/>
      <color theme="1"/>
      <name val="Calibri"/>
      <scheme val="minor"/>
    </font>
    <font>
      <b/>
      <sz val="18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8" fillId="0" borderId="0" xfId="0" applyFont="1"/>
    <xf numFmtId="0" fontId="0" fillId="0" borderId="0" xfId="0" applyFill="1" applyBorder="1"/>
    <xf numFmtId="0" fontId="9" fillId="0" borderId="2" xfId="0" applyFont="1" applyBorder="1"/>
    <xf numFmtId="0" fontId="2" fillId="0" borderId="2" xfId="0" applyFont="1" applyFill="1" applyBorder="1" applyAlignment="1">
      <alignment horizontal="right"/>
    </xf>
    <xf numFmtId="164" fontId="0" fillId="0" borderId="0" xfId="3" applyNumberFormat="1" applyFont="1" applyBorder="1"/>
    <xf numFmtId="164" fontId="0" fillId="0" borderId="0" xfId="3" applyNumberFormat="1" applyFont="1" applyFill="1" applyBorder="1"/>
    <xf numFmtId="164" fontId="0" fillId="0" borderId="0" xfId="3" applyNumberFormat="1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3" fontId="2" fillId="0" borderId="1" xfId="3" applyFont="1" applyBorder="1"/>
    <xf numFmtId="0" fontId="10" fillId="3" borderId="1" xfId="0" applyFont="1" applyFill="1" applyBorder="1"/>
    <xf numFmtId="43" fontId="10" fillId="3" borderId="1" xfId="3" applyFont="1" applyFill="1" applyBorder="1"/>
    <xf numFmtId="43" fontId="2" fillId="0" borderId="1" xfId="3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0" fillId="0" borderId="2" xfId="0" applyFill="1" applyBorder="1"/>
    <xf numFmtId="164" fontId="0" fillId="0" borderId="2" xfId="3" applyNumberFormat="1" applyFont="1" applyFill="1" applyBorder="1"/>
    <xf numFmtId="164" fontId="0" fillId="0" borderId="2" xfId="3" applyNumberFormat="1" applyFont="1" applyBorder="1"/>
    <xf numFmtId="0" fontId="7" fillId="2" borderId="0" xfId="4"/>
    <xf numFmtId="0" fontId="7" fillId="2" borderId="2" xfId="4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" fillId="0" borderId="0" xfId="3" applyFont="1" applyBorder="1"/>
    <xf numFmtId="0" fontId="12" fillId="3" borderId="1" xfId="0" applyFont="1" applyFill="1" applyBorder="1"/>
    <xf numFmtId="0" fontId="2" fillId="3" borderId="2" xfId="0" applyFont="1" applyFill="1" applyBorder="1" applyAlignment="1">
      <alignment horizontal="center"/>
    </xf>
  </cellXfs>
  <cellStyles count="13">
    <cellStyle name="Comma" xfId="3" builtinId="3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4" builtinId="26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50" zoomScaleNormal="150" zoomScalePageLayoutView="150" workbookViewId="0">
      <selection activeCell="E13" sqref="E13"/>
    </sheetView>
  </sheetViews>
  <sheetFormatPr baseColWidth="10" defaultRowHeight="15" x14ac:dyDescent="0"/>
  <cols>
    <col min="1" max="1" width="29.83203125" customWidth="1"/>
    <col min="2" max="2" width="15.6640625" bestFit="1" customWidth="1"/>
  </cols>
  <sheetData>
    <row r="1" spans="1:9" ht="25">
      <c r="A1" s="1" t="s">
        <v>15</v>
      </c>
    </row>
    <row r="2" spans="1:9">
      <c r="A2" s="7" t="s">
        <v>16</v>
      </c>
    </row>
    <row r="3" spans="1:9">
      <c r="A3" s="7" t="s">
        <v>6</v>
      </c>
    </row>
    <row r="5" spans="1:9" ht="18">
      <c r="A5" s="3" t="s">
        <v>37</v>
      </c>
      <c r="B5" s="4" t="s">
        <v>36</v>
      </c>
      <c r="C5" s="4" t="s">
        <v>0</v>
      </c>
      <c r="D5" s="4" t="s">
        <v>5</v>
      </c>
    </row>
    <row r="6" spans="1:9">
      <c r="A6" t="s">
        <v>1</v>
      </c>
      <c r="B6">
        <v>25</v>
      </c>
      <c r="C6" s="24">
        <v>0</v>
      </c>
      <c r="D6">
        <f>C6*B6</f>
        <v>0</v>
      </c>
      <c r="E6" s="7" t="s">
        <v>33</v>
      </c>
    </row>
    <row r="7" spans="1:9">
      <c r="A7" t="s">
        <v>2</v>
      </c>
      <c r="B7">
        <v>25</v>
      </c>
      <c r="C7" s="24">
        <v>0</v>
      </c>
      <c r="D7">
        <f>C7*B7</f>
        <v>0</v>
      </c>
      <c r="E7" s="7" t="s">
        <v>33</v>
      </c>
    </row>
    <row r="8" spans="1:9">
      <c r="A8" t="s">
        <v>3</v>
      </c>
      <c r="B8">
        <v>40</v>
      </c>
      <c r="C8" s="24">
        <v>0</v>
      </c>
      <c r="D8">
        <f>C8*B8</f>
        <v>0</v>
      </c>
      <c r="E8" s="7" t="s">
        <v>33</v>
      </c>
      <c r="H8">
        <v>40</v>
      </c>
      <c r="I8">
        <v>10</v>
      </c>
    </row>
    <row r="9" spans="1:9">
      <c r="A9" s="2"/>
      <c r="B9" s="15"/>
      <c r="C9" s="15" t="s">
        <v>10</v>
      </c>
      <c r="D9" s="19">
        <f>SUM(D6:D8)</f>
        <v>0</v>
      </c>
      <c r="E9" s="7" t="s">
        <v>33</v>
      </c>
    </row>
    <row r="10" spans="1:9">
      <c r="A10" s="6"/>
      <c r="B10" s="6"/>
      <c r="C10" s="6"/>
      <c r="D10" s="6"/>
    </row>
    <row r="11" spans="1:9" ht="18">
      <c r="A11" s="3" t="s">
        <v>7</v>
      </c>
      <c r="B11" s="5"/>
      <c r="C11" s="5"/>
    </row>
    <row r="12" spans="1:9">
      <c r="A12" t="s">
        <v>8</v>
      </c>
      <c r="B12">
        <v>1</v>
      </c>
      <c r="C12" s="7" t="s">
        <v>9</v>
      </c>
    </row>
    <row r="13" spans="1:9">
      <c r="A13" t="s">
        <v>11</v>
      </c>
      <c r="B13">
        <v>11</v>
      </c>
      <c r="C13" s="7" t="s">
        <v>34</v>
      </c>
    </row>
    <row r="14" spans="1:9">
      <c r="A14" t="s">
        <v>27</v>
      </c>
      <c r="B14" s="24">
        <v>0</v>
      </c>
      <c r="C14" s="7"/>
    </row>
    <row r="15" spans="1:9">
      <c r="A15" t="s">
        <v>22</v>
      </c>
      <c r="B15">
        <f>(B14*B12)+B12</f>
        <v>1</v>
      </c>
      <c r="C15" s="7" t="s">
        <v>9</v>
      </c>
    </row>
    <row r="16" spans="1:9">
      <c r="A16" s="15" t="s">
        <v>10</v>
      </c>
      <c r="B16" s="16">
        <f>B14*B13</f>
        <v>0</v>
      </c>
      <c r="C16" s="7" t="s">
        <v>33</v>
      </c>
    </row>
    <row r="17" spans="1:10">
      <c r="A17" s="6"/>
      <c r="B17" s="6"/>
    </row>
    <row r="18" spans="1:10" ht="23">
      <c r="A18" s="26" t="s">
        <v>17</v>
      </c>
      <c r="B18" s="6"/>
    </row>
    <row r="19" spans="1:10">
      <c r="A19" s="6"/>
      <c r="B19" s="6"/>
      <c r="E19" s="31" t="s">
        <v>7</v>
      </c>
      <c r="F19" s="31"/>
      <c r="G19" s="31"/>
      <c r="H19" s="31"/>
      <c r="I19" s="31"/>
    </row>
    <row r="20" spans="1:10" ht="39" customHeight="1">
      <c r="A20" s="9" t="s">
        <v>19</v>
      </c>
      <c r="B20" s="4" t="s">
        <v>34</v>
      </c>
      <c r="C20" s="4" t="s">
        <v>4</v>
      </c>
      <c r="D20" s="4" t="s">
        <v>5</v>
      </c>
      <c r="E20" s="20" t="s">
        <v>28</v>
      </c>
      <c r="F20" s="20" t="s">
        <v>21</v>
      </c>
      <c r="G20" s="20" t="s">
        <v>29</v>
      </c>
      <c r="H20" s="10" t="s">
        <v>34</v>
      </c>
      <c r="I20" s="10" t="s">
        <v>30</v>
      </c>
      <c r="J20" s="20" t="s">
        <v>35</v>
      </c>
    </row>
    <row r="21" spans="1:10">
      <c r="A21" s="8" t="s">
        <v>20</v>
      </c>
      <c r="B21" s="11">
        <v>329</v>
      </c>
      <c r="C21" s="24">
        <v>0</v>
      </c>
      <c r="D21" s="13">
        <f>C21*B21</f>
        <v>0</v>
      </c>
      <c r="E21">
        <v>2</v>
      </c>
      <c r="F21">
        <v>22</v>
      </c>
      <c r="G21" s="24">
        <v>0</v>
      </c>
      <c r="H21">
        <f>G21*F21</f>
        <v>0</v>
      </c>
      <c r="I21">
        <f>IF(C21&gt;0,(G21*E21)+E21,0)</f>
        <v>0</v>
      </c>
      <c r="J21" s="13">
        <f>H21+D21</f>
        <v>0</v>
      </c>
    </row>
    <row r="22" spans="1:10">
      <c r="A22" s="8" t="s">
        <v>23</v>
      </c>
      <c r="B22" s="11">
        <v>704</v>
      </c>
      <c r="C22" s="24">
        <v>0</v>
      </c>
      <c r="D22" s="13">
        <f t="shared" ref="D22:D26" si="0">C22*B22</f>
        <v>0</v>
      </c>
      <c r="E22">
        <v>4</v>
      </c>
      <c r="F22">
        <v>44</v>
      </c>
      <c r="G22" s="24">
        <v>0</v>
      </c>
      <c r="H22">
        <f t="shared" ref="H22:H26" si="1">G22*F22</f>
        <v>0</v>
      </c>
      <c r="I22">
        <f t="shared" ref="I22:I26" si="2">IF(C22&gt;0,(G22*E22)+E22,0)</f>
        <v>0</v>
      </c>
      <c r="J22" s="13">
        <f t="shared" ref="J22:J26" si="3">H22+D22</f>
        <v>0</v>
      </c>
    </row>
    <row r="23" spans="1:10">
      <c r="A23" s="8" t="s">
        <v>24</v>
      </c>
      <c r="B23" s="11">
        <v>1116</v>
      </c>
      <c r="C23" s="24">
        <v>0</v>
      </c>
      <c r="D23" s="13">
        <f t="shared" si="0"/>
        <v>0</v>
      </c>
      <c r="E23">
        <v>10</v>
      </c>
      <c r="F23">
        <v>110</v>
      </c>
      <c r="G23" s="24">
        <v>0</v>
      </c>
      <c r="H23">
        <f t="shared" si="1"/>
        <v>0</v>
      </c>
      <c r="I23">
        <f t="shared" si="2"/>
        <v>0</v>
      </c>
      <c r="J23" s="13">
        <f t="shared" si="3"/>
        <v>0</v>
      </c>
    </row>
    <row r="24" spans="1:10">
      <c r="A24" s="8" t="s">
        <v>25</v>
      </c>
      <c r="B24" s="12">
        <v>1914</v>
      </c>
      <c r="C24" s="24">
        <v>0</v>
      </c>
      <c r="D24" s="13">
        <f t="shared" si="0"/>
        <v>0</v>
      </c>
      <c r="E24">
        <v>20</v>
      </c>
      <c r="F24">
        <v>220</v>
      </c>
      <c r="G24" s="24">
        <v>0</v>
      </c>
      <c r="H24">
        <f t="shared" si="1"/>
        <v>0</v>
      </c>
      <c r="I24">
        <f t="shared" si="2"/>
        <v>0</v>
      </c>
      <c r="J24" s="13">
        <f t="shared" si="3"/>
        <v>0</v>
      </c>
    </row>
    <row r="25" spans="1:10">
      <c r="A25" s="8" t="s">
        <v>26</v>
      </c>
      <c r="B25" s="12">
        <v>4279</v>
      </c>
      <c r="C25" s="24">
        <v>0</v>
      </c>
      <c r="D25" s="13">
        <f t="shared" si="0"/>
        <v>0</v>
      </c>
      <c r="E25">
        <v>30</v>
      </c>
      <c r="F25">
        <v>330</v>
      </c>
      <c r="G25" s="24">
        <v>0</v>
      </c>
      <c r="H25">
        <f t="shared" si="1"/>
        <v>0</v>
      </c>
      <c r="I25">
        <f t="shared" si="2"/>
        <v>0</v>
      </c>
      <c r="J25" s="13">
        <f t="shared" si="3"/>
        <v>0</v>
      </c>
    </row>
    <row r="26" spans="1:10">
      <c r="A26" s="21" t="s">
        <v>31</v>
      </c>
      <c r="B26" s="22">
        <v>15000</v>
      </c>
      <c r="C26" s="25">
        <v>0</v>
      </c>
      <c r="D26" s="23">
        <f t="shared" si="0"/>
        <v>0</v>
      </c>
      <c r="E26" s="5">
        <v>100</v>
      </c>
      <c r="F26" s="5">
        <v>1000</v>
      </c>
      <c r="G26" s="25">
        <v>0</v>
      </c>
      <c r="H26" s="5">
        <f t="shared" si="1"/>
        <v>0</v>
      </c>
      <c r="I26">
        <f t="shared" si="2"/>
        <v>0</v>
      </c>
      <c r="J26" s="13">
        <f t="shared" si="3"/>
        <v>0</v>
      </c>
    </row>
    <row r="27" spans="1:10">
      <c r="A27" s="8"/>
      <c r="B27" s="6"/>
      <c r="I27" s="15">
        <f>SUM(I21:I26)</f>
        <v>0</v>
      </c>
      <c r="J27" s="14">
        <f>SUM(J21:J26)</f>
        <v>0</v>
      </c>
    </row>
    <row r="28" spans="1:10" ht="23">
      <c r="A28" s="27" t="s">
        <v>18</v>
      </c>
      <c r="B28" s="6"/>
    </row>
    <row r="30" spans="1:10" ht="18">
      <c r="A30" s="3" t="s">
        <v>13</v>
      </c>
      <c r="B30" s="3"/>
    </row>
    <row r="31" spans="1:10">
      <c r="A31" t="s">
        <v>14</v>
      </c>
      <c r="B31">
        <v>0.1</v>
      </c>
    </row>
    <row r="32" spans="1:10">
      <c r="A32" t="s">
        <v>4</v>
      </c>
      <c r="B32" s="24">
        <v>0</v>
      </c>
    </row>
    <row r="33" spans="1:3">
      <c r="A33" s="15" t="s">
        <v>10</v>
      </c>
      <c r="B33" s="16">
        <f>B32*B31</f>
        <v>0</v>
      </c>
    </row>
    <row r="34" spans="1:3">
      <c r="A34" s="28"/>
      <c r="B34" s="29"/>
    </row>
    <row r="35" spans="1:3" ht="23">
      <c r="A35" s="27" t="s">
        <v>32</v>
      </c>
      <c r="B35" s="29"/>
    </row>
    <row r="37" spans="1:3" ht="23">
      <c r="A37" s="17" t="s">
        <v>12</v>
      </c>
      <c r="B37" s="18">
        <f>D9+B16+J27+B33</f>
        <v>0</v>
      </c>
      <c r="C37" s="30" t="s">
        <v>33</v>
      </c>
    </row>
  </sheetData>
  <mergeCells count="1">
    <mergeCell ref="E19:I19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Byers</dc:creator>
  <cp:lastModifiedBy>Mark Byers</cp:lastModifiedBy>
  <dcterms:created xsi:type="dcterms:W3CDTF">2013-07-16T03:40:30Z</dcterms:created>
  <dcterms:modified xsi:type="dcterms:W3CDTF">2013-07-17T07:51:18Z</dcterms:modified>
</cp:coreProperties>
</file>